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2-PCS Data Entry Form" sheetId="1" r:id="rId1"/>
  </sheets>
  <definedNames/>
  <calcPr fullCalcOnLoad="1"/>
</workbook>
</file>

<file path=xl/sharedStrings.xml><?xml version="1.0" encoding="utf-8"?>
<sst xmlns="http://schemas.openxmlformats.org/spreadsheetml/2006/main" count="114" uniqueCount="97">
  <si>
    <t>Capacity Building Variables</t>
  </si>
  <si>
    <t>Subtotal (adjusted) 20 pts max</t>
  </si>
  <si>
    <t>Subtotal (raw score):</t>
  </si>
  <si>
    <t>Subtotal (adjusted) 20 pts max:</t>
  </si>
  <si>
    <t>Subtotal Adjusted (20 points max):</t>
  </si>
  <si>
    <t>Total adjusted CRS Country Programs w/Title II</t>
  </si>
  <si>
    <t>1+2+3+4+5</t>
  </si>
  <si>
    <t>Subtotal 5.b.1 Country Programs and National Partners (raw score):</t>
  </si>
  <si>
    <t>Subtotal 5.b.1. CRS Country Program and National Partners Adjusted (20 points max):</t>
  </si>
  <si>
    <t>Indicators</t>
  </si>
  <si>
    <t>1.2. Documentation and Document Retrieval Systems</t>
  </si>
  <si>
    <t>Capacity Category 2: Proposal Development</t>
  </si>
  <si>
    <t>Capacity Category 3: Commodity Management</t>
  </si>
  <si>
    <t>1.1.3. ICB relationship to current project</t>
  </si>
  <si>
    <t>1.1.2. CRS relationship to USAID</t>
  </si>
  <si>
    <t>1.2.5. Internet access</t>
  </si>
  <si>
    <t>2.1 Title II Proposal Skills</t>
  </si>
  <si>
    <t>2.2. General Proposal Development</t>
  </si>
  <si>
    <t>3.1. Basic Guidance</t>
  </si>
  <si>
    <t>3.2. Commodity Systems</t>
  </si>
  <si>
    <t>3.5.4. Country program TA and backstopping</t>
  </si>
  <si>
    <t>4.1.Human Resources</t>
  </si>
  <si>
    <t>4.2. Indicators and IPTT</t>
  </si>
  <si>
    <t>4.3. Surveys</t>
  </si>
  <si>
    <t>4.4. Evaluation</t>
  </si>
  <si>
    <t>4.5. Reporting</t>
  </si>
  <si>
    <t>4.1.2. M&amp;E specialist (capacity)</t>
  </si>
  <si>
    <t>4.3.2. Anthropometric measurements</t>
  </si>
  <si>
    <t>4.4.1. Evaluation and pre-evaluation guidance</t>
  </si>
  <si>
    <t>5.1.  Environmental Assessments</t>
  </si>
  <si>
    <t>4.0. Data Entry Form (T2-PCI)</t>
  </si>
  <si>
    <t>Capacity Category 1: Context and Documentation Systems</t>
  </si>
  <si>
    <t>1.1.  Situate Project within a Context</t>
  </si>
  <si>
    <t>Capacity Category 5: Environmental Assessment and Specific Capacities being Developed under the ICB</t>
  </si>
  <si>
    <t>Baseline</t>
  </si>
  <si>
    <t>Mid-Term</t>
  </si>
  <si>
    <t>Final</t>
  </si>
  <si>
    <t>3.3.Human Resources</t>
  </si>
  <si>
    <t>3.4. Ethical and Gender Sensitivity</t>
  </si>
  <si>
    <t xml:space="preserve">3.5. Inter-Partner Communication and Capacity Building </t>
  </si>
  <si>
    <t>5.2. ICB Specific Capacities</t>
  </si>
  <si>
    <t>Capacity Category 4: Monitoring, Evaluation, and Reporting</t>
  </si>
  <si>
    <t>3.5.1. Partner to CRS</t>
  </si>
  <si>
    <t>3.4.5. Community perception of legitimacy</t>
  </si>
  <si>
    <t>3.4.2. Gender sensitivity management</t>
  </si>
  <si>
    <t>3.3.4. Position in administration</t>
  </si>
  <si>
    <t>1.2.3. Project doc.&amp; retrieval system</t>
  </si>
  <si>
    <t>1.2.4. Distribution of documents to partners</t>
  </si>
  <si>
    <t>1.1.1. Ability to explain project and activities on project</t>
  </si>
  <si>
    <t>1.2.1. Bibliographic background</t>
  </si>
  <si>
    <t>1.2.2. Bibliography of project</t>
  </si>
  <si>
    <t>1.2.6. Orientation of staff</t>
  </si>
  <si>
    <t>2.1.1. CRS Internal DAP/MYAP guidance</t>
  </si>
  <si>
    <t>2.1.2. USAID DAP/MYAP</t>
  </si>
  <si>
    <t>2.1.3. Title II strategy documents</t>
  </si>
  <si>
    <t>2.1.4. Experience with Title II proposal preparation</t>
  </si>
  <si>
    <t>2.2.1. CRS ProPack</t>
  </si>
  <si>
    <t>2.2.2. Experience with other types of proposals</t>
  </si>
  <si>
    <t>2.2.3. Awareness of alternative funding sources</t>
  </si>
  <si>
    <t>3.1.1. Guidance</t>
  </si>
  <si>
    <t>3.2.1. Management</t>
  </si>
  <si>
    <t>3.2.2. Reporting</t>
  </si>
  <si>
    <t>3.2.3. Tracking</t>
  </si>
  <si>
    <t>3.2.4. Placement</t>
  </si>
  <si>
    <t>3.3.1. Managment exp</t>
  </si>
  <si>
    <t>3.3.2. Gender balance management</t>
  </si>
  <si>
    <t>3.3.3. Gender sensitivity/balance in hiring</t>
  </si>
  <si>
    <t>3.4.1. Gender sensitivity training of field workers</t>
  </si>
  <si>
    <t>3.4.3. Ethical sensitivity</t>
  </si>
  <si>
    <t>3.4.4. Link between ethical sensitivity and management/controls</t>
  </si>
  <si>
    <t>3.5.2. CRS to partner</t>
  </si>
  <si>
    <t>3.5.3. Regional tech. assistance and backstopping</t>
  </si>
  <si>
    <t>4.1.1. M&amp;E specialist (position)</t>
  </si>
  <si>
    <t>4.2.1. Knowledge of indicators</t>
  </si>
  <si>
    <t>4.2.2. Knowledge of IPTT/PITT</t>
  </si>
  <si>
    <t>4.3.1. Baseline and final surveys</t>
  </si>
  <si>
    <t>4.5.1. Annual reports</t>
  </si>
  <si>
    <t>4.5.2. Reporting best practice</t>
  </si>
  <si>
    <t>5.1. Env. assessment</t>
  </si>
  <si>
    <t>5.2.1. IHD ( NGO partner &amp; CP)</t>
  </si>
  <si>
    <t>5.2.2. IHD (regional staff)</t>
  </si>
  <si>
    <t>5.2.3. Emerg-dev bridge (partner &amp; CP)</t>
  </si>
  <si>
    <t>5.2.4. Emerg-dev bridge (regional staff)</t>
  </si>
  <si>
    <t>5.2.5. HIV/AIDS mitigation (partner &amp; CP)</t>
  </si>
  <si>
    <t>5.2.6. HIV/AIDS mitigation (regional staff)</t>
  </si>
  <si>
    <t>5.2.7. Water insecurity prg. (partner &amp; CP)</t>
  </si>
  <si>
    <t>5.2.8. Water insecurity reg. strat (regional staff)</t>
  </si>
  <si>
    <t>5.2.9. Structural analysis/peace</t>
  </si>
  <si>
    <t xml:space="preserve">5.2.10. Circulation of expertise/best practice between Title II projects </t>
  </si>
  <si>
    <t>5.2.11. Sharepoint (regional staff)</t>
  </si>
  <si>
    <t>Total Adjusted NGO Partner</t>
  </si>
  <si>
    <t>Total adjusted Regional Scores</t>
  </si>
  <si>
    <t>4.2.3. Govnt Involvement and support (national partner, CRS program)</t>
  </si>
  <si>
    <t>Subtotal 5.b2.Regional CRS Offices (raw score)</t>
  </si>
  <si>
    <t>Subtotal 5.b.2. CRS Regional Offices adjusted (20 points max)</t>
  </si>
  <si>
    <t>Data Entry Form - T2-PCI</t>
  </si>
  <si>
    <t>Note: Sample scores inserted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</si>
</sst>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9"/>
      <name val="Times New Roman"/>
      <family val="1"/>
    </font>
    <font>
      <sz val="9"/>
      <color indexed="9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9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" fontId="3" fillId="3" borderId="8" xfId="0" applyNumberFormat="1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1" fillId="0" borderId="12" xfId="0" applyFont="1" applyBorder="1" applyAlignment="1">
      <alignment/>
    </xf>
    <xf numFmtId="1" fontId="3" fillId="2" borderId="4" xfId="0" applyNumberFormat="1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vertical="top" wrapText="1"/>
    </xf>
    <xf numFmtId="1" fontId="3" fillId="3" borderId="13" xfId="0" applyNumberFormat="1" applyFont="1" applyFill="1" applyBorder="1" applyAlignment="1">
      <alignment vertical="top" wrapText="1"/>
    </xf>
    <xf numFmtId="1" fontId="3" fillId="3" borderId="7" xfId="0" applyNumberFormat="1" applyFont="1" applyFill="1" applyBorder="1" applyAlignment="1">
      <alignment vertical="top" wrapText="1"/>
    </xf>
    <xf numFmtId="1" fontId="3" fillId="2" borderId="13" xfId="0" applyNumberFormat="1" applyFont="1" applyFill="1" applyBorder="1" applyAlignment="1">
      <alignment vertical="top" wrapText="1"/>
    </xf>
    <xf numFmtId="1" fontId="3" fillId="2" borderId="14" xfId="0" applyNumberFormat="1" applyFont="1" applyFill="1" applyBorder="1" applyAlignment="1">
      <alignment vertical="top" wrapText="1"/>
    </xf>
    <xf numFmtId="1" fontId="3" fillId="3" borderId="14" xfId="0" applyNumberFormat="1" applyFont="1" applyFill="1" applyBorder="1" applyAlignment="1">
      <alignment vertical="top" wrapText="1"/>
    </xf>
    <xf numFmtId="1" fontId="3" fillId="3" borderId="4" xfId="0" applyNumberFormat="1" applyFont="1" applyFill="1" applyBorder="1" applyAlignment="1">
      <alignment vertical="top" wrapText="1"/>
    </xf>
    <xf numFmtId="1" fontId="3" fillId="3" borderId="1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" fontId="3" fillId="0" borderId="17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48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53" xfId="0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horizontal="right" vertical="top" wrapText="1"/>
    </xf>
    <xf numFmtId="0" fontId="7" fillId="0" borderId="55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7" fillId="0" borderId="5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7" fillId="0" borderId="61" xfId="0" applyFont="1" applyBorder="1" applyAlignment="1">
      <alignment vertical="top" wrapText="1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55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top" wrapText="1"/>
    </xf>
    <xf numFmtId="0" fontId="7" fillId="0" borderId="62" xfId="0" applyFont="1" applyBorder="1" applyAlignment="1">
      <alignment horizontal="centerContinuous" vertical="top" wrapText="1"/>
    </xf>
    <xf numFmtId="0" fontId="7" fillId="0" borderId="63" xfId="0" applyFont="1" applyBorder="1" applyAlignment="1">
      <alignment horizontal="centerContinuous" vertical="top" wrapText="1"/>
    </xf>
    <xf numFmtId="0" fontId="7" fillId="0" borderId="61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1" fontId="3" fillId="3" borderId="14" xfId="0" applyNumberFormat="1" applyFont="1" applyFill="1" applyBorder="1" applyAlignment="1">
      <alignment vertical="top" wrapText="1"/>
    </xf>
    <xf numFmtId="1" fontId="3" fillId="3" borderId="2" xfId="0" applyNumberFormat="1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right" vertical="top" wrapText="1"/>
    </xf>
    <xf numFmtId="0" fontId="9" fillId="2" borderId="16" xfId="0" applyFont="1" applyFill="1" applyBorder="1" applyAlignment="1">
      <alignment horizontal="right" vertical="top" wrapText="1"/>
    </xf>
    <xf numFmtId="0" fontId="5" fillId="4" borderId="64" xfId="0" applyFont="1" applyFill="1" applyBorder="1" applyAlignment="1">
      <alignment vertical="top" wrapText="1"/>
    </xf>
    <xf numFmtId="0" fontId="6" fillId="4" borderId="24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3" fillId="3" borderId="65" xfId="0" applyFont="1" applyFill="1" applyBorder="1" applyAlignment="1">
      <alignment vertical="top" wrapText="1"/>
    </xf>
    <xf numFmtId="0" fontId="3" fillId="3" borderId="66" xfId="0" applyFont="1" applyFill="1" applyBorder="1" applyAlignment="1">
      <alignment vertical="top" wrapText="1"/>
    </xf>
    <xf numFmtId="1" fontId="3" fillId="3" borderId="13" xfId="0" applyNumberFormat="1" applyFont="1" applyFill="1" applyBorder="1" applyAlignment="1">
      <alignment vertical="top" wrapText="1"/>
    </xf>
    <xf numFmtId="1" fontId="3" fillId="3" borderId="67" xfId="0" applyNumberFormat="1" applyFont="1" applyFill="1" applyBorder="1" applyAlignment="1">
      <alignment vertical="top" wrapText="1"/>
    </xf>
    <xf numFmtId="1" fontId="3" fillId="3" borderId="8" xfId="0" applyNumberFormat="1" applyFont="1" applyFill="1" applyBorder="1" applyAlignment="1">
      <alignment vertical="top" wrapText="1"/>
    </xf>
    <xf numFmtId="1" fontId="3" fillId="3" borderId="3" xfId="0" applyNumberFormat="1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0" borderId="15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3" fillId="0" borderId="69" xfId="0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5" fillId="4" borderId="9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right" vertical="top" wrapText="1"/>
    </xf>
    <xf numFmtId="0" fontId="8" fillId="0" borderId="64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12" fillId="4" borderId="24" xfId="0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75">
      <selection activeCell="J76" sqref="J76"/>
    </sheetView>
  </sheetViews>
  <sheetFormatPr defaultColWidth="9.140625" defaultRowHeight="12.75"/>
  <cols>
    <col min="1" max="1" width="30.28125" style="1" bestFit="1" customWidth="1"/>
    <col min="2" max="2" width="25.421875" style="1" customWidth="1"/>
    <col min="3" max="3" width="9.28125" style="1" bestFit="1" customWidth="1"/>
    <col min="4" max="5" width="6.140625" style="1" bestFit="1" customWidth="1"/>
    <col min="6" max="16384" width="9.140625" style="1" customWidth="1"/>
  </cols>
  <sheetData>
    <row r="1" spans="1:5" ht="12">
      <c r="A1" s="107" t="s">
        <v>30</v>
      </c>
      <c r="B1" s="108"/>
      <c r="C1" s="108"/>
      <c r="D1" s="108"/>
      <c r="E1" s="108"/>
    </row>
    <row r="2" spans="1:5" ht="12.75" thickBot="1">
      <c r="A2" s="107" t="s">
        <v>96</v>
      </c>
      <c r="B2" s="108"/>
      <c r="C2" s="108"/>
      <c r="D2" s="108"/>
      <c r="E2" s="108"/>
    </row>
    <row r="3" spans="1:5" ht="24.75" thickBot="1">
      <c r="A3" s="30" t="s">
        <v>0</v>
      </c>
      <c r="B3" s="29" t="s">
        <v>9</v>
      </c>
      <c r="C3" s="104" t="s">
        <v>34</v>
      </c>
      <c r="D3" s="105" t="s">
        <v>35</v>
      </c>
      <c r="E3" s="105" t="s">
        <v>36</v>
      </c>
    </row>
    <row r="4" spans="1:5" ht="12.75" thickBot="1">
      <c r="A4" s="143" t="s">
        <v>31</v>
      </c>
      <c r="B4" s="144"/>
      <c r="C4" s="144"/>
      <c r="D4" s="144"/>
      <c r="E4" s="145"/>
    </row>
    <row r="5" spans="1:6" ht="24">
      <c r="A5" s="135" t="s">
        <v>32</v>
      </c>
      <c r="B5" s="94" t="s">
        <v>48</v>
      </c>
      <c r="C5" s="44">
        <v>1</v>
      </c>
      <c r="D5" s="45"/>
      <c r="E5" s="42"/>
      <c r="F5" s="103"/>
    </row>
    <row r="6" spans="1:6" ht="18" customHeight="1">
      <c r="A6" s="136"/>
      <c r="B6" s="41" t="s">
        <v>14</v>
      </c>
      <c r="C6" s="46">
        <v>1</v>
      </c>
      <c r="D6" s="43"/>
      <c r="E6" s="51"/>
      <c r="F6" s="103"/>
    </row>
    <row r="7" spans="1:5" ht="24.75" thickBot="1">
      <c r="A7" s="142"/>
      <c r="B7" s="64" t="s">
        <v>13</v>
      </c>
      <c r="C7" s="47">
        <v>1</v>
      </c>
      <c r="D7" s="49"/>
      <c r="E7" s="48"/>
    </row>
    <row r="8" spans="1:5" ht="12">
      <c r="A8" s="135" t="s">
        <v>10</v>
      </c>
      <c r="B8" s="62" t="s">
        <v>49</v>
      </c>
      <c r="C8" s="50">
        <v>1</v>
      </c>
      <c r="D8" s="55"/>
      <c r="E8" s="54"/>
    </row>
    <row r="9" spans="1:5" ht="12">
      <c r="A9" s="136"/>
      <c r="B9" s="63" t="s">
        <v>50</v>
      </c>
      <c r="C9" s="46">
        <v>1</v>
      </c>
      <c r="D9" s="43"/>
      <c r="E9" s="56"/>
    </row>
    <row r="10" spans="1:5" ht="12.75" customHeight="1">
      <c r="A10" s="136"/>
      <c r="B10" s="6" t="s">
        <v>46</v>
      </c>
      <c r="C10" s="46">
        <v>1</v>
      </c>
      <c r="D10" s="43"/>
      <c r="E10" s="51"/>
    </row>
    <row r="11" spans="1:5" ht="24">
      <c r="A11" s="136"/>
      <c r="B11" s="41" t="s">
        <v>47</v>
      </c>
      <c r="C11" s="52">
        <v>1</v>
      </c>
      <c r="D11" s="57"/>
      <c r="E11" s="56"/>
    </row>
    <row r="12" spans="1:5" ht="12">
      <c r="A12" s="136"/>
      <c r="B12" s="41" t="s">
        <v>15</v>
      </c>
      <c r="C12" s="52">
        <v>1</v>
      </c>
      <c r="D12" s="43"/>
      <c r="E12" s="59"/>
    </row>
    <row r="13" spans="1:5" ht="12.75" thickBot="1">
      <c r="A13" s="142"/>
      <c r="B13" s="2" t="s">
        <v>51</v>
      </c>
      <c r="C13" s="53">
        <v>1</v>
      </c>
      <c r="D13" s="60"/>
      <c r="E13" s="58"/>
    </row>
    <row r="14" spans="1:5" ht="12.75" thickBot="1">
      <c r="A14" s="138" t="s">
        <v>2</v>
      </c>
      <c r="B14" s="146"/>
      <c r="C14" s="31">
        <f>SUM(C5:C13)</f>
        <v>9</v>
      </c>
      <c r="D14" s="31">
        <f>SUM(D5:D13)</f>
        <v>0</v>
      </c>
      <c r="E14" s="31">
        <f>SUM(E5:E13)</f>
        <v>0</v>
      </c>
    </row>
    <row r="15" spans="1:5" ht="12.75" thickBot="1">
      <c r="A15" s="138" t="s">
        <v>1</v>
      </c>
      <c r="B15" s="146"/>
      <c r="C15" s="31">
        <f>20*C14/32</f>
        <v>5.625</v>
      </c>
      <c r="D15" s="31">
        <f>20*D14/32</f>
        <v>0</v>
      </c>
      <c r="E15" s="31">
        <f>20*E14/32</f>
        <v>0</v>
      </c>
    </row>
    <row r="16" spans="1:5" ht="12.75" thickBot="1">
      <c r="A16" s="126" t="s">
        <v>11</v>
      </c>
      <c r="B16" s="149"/>
      <c r="C16" s="149"/>
      <c r="D16" s="149"/>
      <c r="E16" s="150"/>
    </row>
    <row r="17" spans="1:5" ht="24">
      <c r="A17" s="136" t="s">
        <v>16</v>
      </c>
      <c r="B17" s="6" t="s">
        <v>52</v>
      </c>
      <c r="C17" s="55"/>
      <c r="D17" s="45"/>
      <c r="E17" s="68"/>
    </row>
    <row r="18" spans="1:5" ht="12">
      <c r="A18" s="136"/>
      <c r="B18" s="64" t="s">
        <v>53</v>
      </c>
      <c r="C18" s="52"/>
      <c r="D18" s="43"/>
      <c r="E18" s="7"/>
    </row>
    <row r="19" spans="1:5" ht="12">
      <c r="A19" s="136"/>
      <c r="B19" s="41" t="s">
        <v>54</v>
      </c>
      <c r="C19" s="46"/>
      <c r="D19" s="67"/>
      <c r="E19" s="51"/>
    </row>
    <row r="20" spans="1:5" ht="24.75" thickBot="1">
      <c r="A20" s="142"/>
      <c r="B20" s="27" t="s">
        <v>55</v>
      </c>
      <c r="C20" s="47"/>
      <c r="D20" s="49"/>
      <c r="E20" s="48"/>
    </row>
    <row r="21" spans="1:5" ht="12">
      <c r="A21" s="135" t="s">
        <v>17</v>
      </c>
      <c r="B21" s="6" t="s">
        <v>56</v>
      </c>
      <c r="C21" s="69"/>
      <c r="D21" s="45"/>
      <c r="E21" s="68"/>
    </row>
    <row r="22" spans="1:5" ht="24">
      <c r="A22" s="136"/>
      <c r="B22" s="64" t="s">
        <v>57</v>
      </c>
      <c r="C22" s="55"/>
      <c r="D22" s="43"/>
      <c r="E22" s="7"/>
    </row>
    <row r="23" spans="1:5" ht="24.75" thickBot="1">
      <c r="A23" s="142"/>
      <c r="B23" s="40" t="s">
        <v>58</v>
      </c>
      <c r="C23" s="53"/>
      <c r="D23" s="49"/>
      <c r="E23" s="48"/>
    </row>
    <row r="24" spans="1:5" ht="12.75" thickBot="1">
      <c r="A24" s="147" t="s">
        <v>2</v>
      </c>
      <c r="B24" s="148"/>
      <c r="C24" s="32">
        <f>SUM(C17:C23)</f>
        <v>0</v>
      </c>
      <c r="D24" s="32">
        <f>SUM(D17:D23)</f>
        <v>0</v>
      </c>
      <c r="E24" s="32">
        <f>SUM(E17:E23)</f>
        <v>0</v>
      </c>
    </row>
    <row r="25" spans="1:5" ht="12.75" thickBot="1">
      <c r="A25" s="147" t="s">
        <v>1</v>
      </c>
      <c r="B25" s="148"/>
      <c r="C25" s="33">
        <f>20*C24/24</f>
        <v>0</v>
      </c>
      <c r="D25" s="33">
        <f>20*D24/24</f>
        <v>0</v>
      </c>
      <c r="E25" s="33">
        <f>20*E24/24</f>
        <v>0</v>
      </c>
    </row>
    <row r="26" spans="1:5" ht="12.75" thickBot="1">
      <c r="A26" s="126" t="s">
        <v>12</v>
      </c>
      <c r="B26" s="149"/>
      <c r="C26" s="149"/>
      <c r="D26" s="149"/>
      <c r="E26" s="150"/>
    </row>
    <row r="27" spans="1:5" ht="12.75" thickBot="1">
      <c r="A27" s="4" t="s">
        <v>18</v>
      </c>
      <c r="B27" s="6" t="s">
        <v>59</v>
      </c>
      <c r="C27" s="50"/>
      <c r="D27" s="106"/>
      <c r="E27" s="65"/>
    </row>
    <row r="28" spans="1:5" ht="12">
      <c r="A28" s="135" t="s">
        <v>19</v>
      </c>
      <c r="B28" s="61" t="s">
        <v>60</v>
      </c>
      <c r="C28" s="69"/>
      <c r="D28" s="100"/>
      <c r="E28" s="101"/>
    </row>
    <row r="29" spans="1:5" ht="12">
      <c r="A29" s="136"/>
      <c r="B29" s="41" t="s">
        <v>61</v>
      </c>
      <c r="C29" s="55"/>
      <c r="D29" s="71"/>
      <c r="E29" s="51"/>
    </row>
    <row r="30" spans="1:5" ht="12">
      <c r="A30" s="136"/>
      <c r="B30" s="41" t="s">
        <v>62</v>
      </c>
      <c r="C30" s="46"/>
      <c r="D30" s="43"/>
      <c r="E30" s="51"/>
    </row>
    <row r="31" spans="1:5" ht="12.75" thickBot="1">
      <c r="A31" s="142"/>
      <c r="B31" s="2" t="s">
        <v>63</v>
      </c>
      <c r="C31" s="70"/>
      <c r="D31" s="60"/>
      <c r="E31" s="3"/>
    </row>
    <row r="32" spans="1:5" ht="12">
      <c r="A32" s="135" t="s">
        <v>37</v>
      </c>
      <c r="B32" s="6" t="s">
        <v>64</v>
      </c>
      <c r="C32" s="55"/>
      <c r="D32" s="73"/>
      <c r="E32" s="54"/>
    </row>
    <row r="33" spans="1:5" ht="12">
      <c r="A33" s="136"/>
      <c r="B33" s="64" t="s">
        <v>65</v>
      </c>
      <c r="C33" s="46"/>
      <c r="D33" s="43"/>
      <c r="E33" s="51"/>
    </row>
    <row r="34" spans="1:5" ht="24">
      <c r="A34" s="136"/>
      <c r="B34" s="64" t="s">
        <v>66</v>
      </c>
      <c r="C34" s="46"/>
      <c r="D34" s="43"/>
      <c r="E34" s="51"/>
    </row>
    <row r="35" spans="1:5" ht="12.75" thickBot="1">
      <c r="A35" s="142"/>
      <c r="B35" s="40" t="s">
        <v>45</v>
      </c>
      <c r="C35" s="70"/>
      <c r="D35" s="72"/>
      <c r="E35" s="48"/>
    </row>
    <row r="36" spans="1:5" ht="24">
      <c r="A36" s="135" t="s">
        <v>38</v>
      </c>
      <c r="B36" s="61" t="s">
        <v>67</v>
      </c>
      <c r="C36" s="102"/>
      <c r="D36" s="45"/>
      <c r="E36" s="54"/>
    </row>
    <row r="37" spans="1:5" ht="24">
      <c r="A37" s="136"/>
      <c r="B37" s="6" t="s">
        <v>44</v>
      </c>
      <c r="C37" s="46"/>
      <c r="D37" s="74"/>
      <c r="E37" s="7"/>
    </row>
    <row r="38" spans="1:5" ht="12">
      <c r="A38" s="136"/>
      <c r="B38" s="64" t="s">
        <v>68</v>
      </c>
      <c r="C38" s="46"/>
      <c r="D38" s="43"/>
      <c r="E38" s="56"/>
    </row>
    <row r="39" spans="1:5" ht="36">
      <c r="A39" s="136"/>
      <c r="B39" s="64" t="s">
        <v>69</v>
      </c>
      <c r="C39" s="46"/>
      <c r="D39" s="74"/>
      <c r="E39" s="59"/>
    </row>
    <row r="40" spans="1:5" ht="24.75" thickBot="1">
      <c r="A40" s="142"/>
      <c r="B40" s="40" t="s">
        <v>43</v>
      </c>
      <c r="C40" s="70"/>
      <c r="D40" s="60"/>
      <c r="E40" s="58"/>
    </row>
    <row r="41" spans="1:5" ht="12.75" thickBot="1">
      <c r="A41" s="117" t="s">
        <v>95</v>
      </c>
      <c r="B41" s="118"/>
      <c r="C41" s="119"/>
      <c r="D41" s="120"/>
      <c r="E41" s="121"/>
    </row>
    <row r="42" spans="1:5" ht="24.75" thickBot="1">
      <c r="A42" s="113" t="s">
        <v>0</v>
      </c>
      <c r="B42" s="114" t="s">
        <v>9</v>
      </c>
      <c r="C42" s="115" t="s">
        <v>34</v>
      </c>
      <c r="D42" s="116" t="s">
        <v>35</v>
      </c>
      <c r="E42" s="116" t="s">
        <v>36</v>
      </c>
    </row>
    <row r="43" spans="1:5" ht="12">
      <c r="A43" s="136" t="s">
        <v>39</v>
      </c>
      <c r="B43" s="98" t="s">
        <v>42</v>
      </c>
      <c r="C43" s="99"/>
      <c r="D43" s="100"/>
      <c r="E43" s="101"/>
    </row>
    <row r="44" spans="1:5" ht="12">
      <c r="A44" s="136"/>
      <c r="B44" s="64" t="s">
        <v>70</v>
      </c>
      <c r="C44" s="52"/>
      <c r="D44" s="75"/>
      <c r="E44" s="51"/>
    </row>
    <row r="45" spans="1:5" ht="24">
      <c r="A45" s="136"/>
      <c r="B45" s="64" t="s">
        <v>71</v>
      </c>
      <c r="C45" s="52"/>
      <c r="D45" s="71"/>
      <c r="E45" s="51"/>
    </row>
    <row r="46" spans="1:5" ht="24.75" thickBot="1">
      <c r="A46" s="142"/>
      <c r="B46" s="40" t="s">
        <v>20</v>
      </c>
      <c r="C46" s="70"/>
      <c r="D46" s="60"/>
      <c r="E46" s="48"/>
    </row>
    <row r="47" spans="1:5" ht="12.75" thickBot="1">
      <c r="A47" s="138" t="s">
        <v>2</v>
      </c>
      <c r="B47" s="140"/>
      <c r="C47" s="34">
        <f>SUM(C27:C46)</f>
        <v>0</v>
      </c>
      <c r="D47" s="35">
        <f>SUM(D27:D46)</f>
        <v>0</v>
      </c>
      <c r="E47" s="35">
        <f>SUM(E27:E46)</f>
        <v>0</v>
      </c>
    </row>
    <row r="48" spans="1:5" ht="12.75" thickBot="1">
      <c r="A48" s="138" t="s">
        <v>3</v>
      </c>
      <c r="B48" s="139"/>
      <c r="C48" s="34">
        <f>20*C47/72</f>
        <v>0</v>
      </c>
      <c r="D48" s="35">
        <f>20*D47/72</f>
        <v>0</v>
      </c>
      <c r="E48" s="35">
        <f>20*E47/72</f>
        <v>0</v>
      </c>
    </row>
    <row r="49" spans="1:5" ht="12.75" thickBot="1">
      <c r="A49" s="110" t="s">
        <v>41</v>
      </c>
      <c r="B49" s="111"/>
      <c r="C49" s="111"/>
      <c r="D49" s="111"/>
      <c r="E49" s="112"/>
    </row>
    <row r="50" spans="1:5" ht="12">
      <c r="A50" s="135" t="s">
        <v>21</v>
      </c>
      <c r="B50" s="61" t="s">
        <v>72</v>
      </c>
      <c r="C50" s="44"/>
      <c r="D50" s="45"/>
      <c r="E50" s="7"/>
    </row>
    <row r="51" spans="1:5" ht="12.75" thickBot="1">
      <c r="A51" s="137"/>
      <c r="B51" s="27" t="s">
        <v>26</v>
      </c>
      <c r="C51" s="70"/>
      <c r="D51" s="47"/>
      <c r="E51" s="48"/>
    </row>
    <row r="52" spans="1:5" ht="12">
      <c r="A52" s="135" t="s">
        <v>22</v>
      </c>
      <c r="B52" s="6" t="s">
        <v>73</v>
      </c>
      <c r="C52" s="69"/>
      <c r="D52" s="45"/>
      <c r="E52" s="68"/>
    </row>
    <row r="53" spans="1:6" ht="12">
      <c r="A53" s="136"/>
      <c r="B53" s="41" t="s">
        <v>74</v>
      </c>
      <c r="C53" s="52"/>
      <c r="D53" s="77"/>
      <c r="E53" s="56"/>
      <c r="F53" s="95"/>
    </row>
    <row r="54" spans="1:5" ht="36.75" thickBot="1">
      <c r="A54" s="142"/>
      <c r="B54" s="76" t="s">
        <v>92</v>
      </c>
      <c r="C54" s="70"/>
      <c r="D54" s="78"/>
      <c r="E54" s="58"/>
    </row>
    <row r="55" spans="1:5" ht="25.5" customHeight="1">
      <c r="A55" s="135" t="s">
        <v>23</v>
      </c>
      <c r="B55" s="61" t="s">
        <v>75</v>
      </c>
      <c r="C55" s="55"/>
      <c r="D55" s="45"/>
      <c r="E55" s="54"/>
    </row>
    <row r="56" spans="1:5" ht="24.75" thickBot="1">
      <c r="A56" s="142"/>
      <c r="B56" s="9" t="s">
        <v>27</v>
      </c>
      <c r="C56" s="53"/>
      <c r="D56" s="60"/>
      <c r="E56" s="3"/>
    </row>
    <row r="57" spans="1:5" ht="24.75" thickBot="1">
      <c r="A57" s="4" t="s">
        <v>24</v>
      </c>
      <c r="B57" s="6" t="s">
        <v>28</v>
      </c>
      <c r="C57" s="55"/>
      <c r="D57" s="73"/>
      <c r="E57" s="54"/>
    </row>
    <row r="58" spans="1:5" ht="12">
      <c r="A58" s="135" t="s">
        <v>25</v>
      </c>
      <c r="B58" s="41" t="s">
        <v>76</v>
      </c>
      <c r="C58" s="79"/>
      <c r="D58" s="71"/>
      <c r="E58" s="51"/>
    </row>
    <row r="59" spans="1:5" ht="12.75" thickBot="1">
      <c r="A59" s="136"/>
      <c r="B59" s="6" t="s">
        <v>77</v>
      </c>
      <c r="C59" s="53"/>
      <c r="D59" s="60"/>
      <c r="E59" s="48"/>
    </row>
    <row r="60" spans="1:5" ht="12.75" thickBot="1">
      <c r="A60" s="138" t="s">
        <v>2</v>
      </c>
      <c r="B60" s="139"/>
      <c r="C60" s="36">
        <f>SUM(C50:C59)</f>
        <v>0</v>
      </c>
      <c r="D60" s="37">
        <f>SUM(D50:D59)</f>
        <v>0</v>
      </c>
      <c r="E60" s="37">
        <f>SUM(E50:E59)</f>
        <v>0</v>
      </c>
    </row>
    <row r="61" spans="1:5" ht="25.5" customHeight="1">
      <c r="A61" s="141" t="s">
        <v>4</v>
      </c>
      <c r="B61" s="109"/>
      <c r="C61" s="38">
        <f>20*C60/40</f>
        <v>0</v>
      </c>
      <c r="D61" s="39">
        <f>20*D60/40</f>
        <v>0</v>
      </c>
      <c r="E61" s="39">
        <f>20*E60/40</f>
        <v>0</v>
      </c>
    </row>
    <row r="62" spans="1:5" ht="12.75" thickBot="1">
      <c r="A62" s="126" t="s">
        <v>33</v>
      </c>
      <c r="B62" s="127"/>
      <c r="C62" s="127"/>
      <c r="D62" s="127"/>
      <c r="E62" s="128"/>
    </row>
    <row r="63" spans="1:6" ht="12.75" thickBot="1">
      <c r="A63" s="4" t="s">
        <v>29</v>
      </c>
      <c r="B63" s="2" t="s">
        <v>78</v>
      </c>
      <c r="C63" s="91"/>
      <c r="D63" s="81"/>
      <c r="E63" s="65"/>
      <c r="F63" s="95"/>
    </row>
    <row r="64" spans="1:6" ht="12">
      <c r="A64" s="135" t="s">
        <v>40</v>
      </c>
      <c r="B64" s="96" t="s">
        <v>79</v>
      </c>
      <c r="C64" s="92"/>
      <c r="D64" s="82"/>
      <c r="E64" s="7"/>
      <c r="F64" s="95"/>
    </row>
    <row r="65" spans="1:6" ht="12">
      <c r="A65" s="136"/>
      <c r="B65" s="97" t="s">
        <v>80</v>
      </c>
      <c r="C65" s="80"/>
      <c r="D65" s="84"/>
      <c r="E65" s="59"/>
      <c r="F65" s="95"/>
    </row>
    <row r="66" spans="1:6" ht="24">
      <c r="A66" s="136"/>
      <c r="B66" s="41" t="s">
        <v>81</v>
      </c>
      <c r="C66" s="80"/>
      <c r="D66" s="85"/>
      <c r="E66" s="51"/>
      <c r="F66" s="95"/>
    </row>
    <row r="67" spans="1:6" ht="12.75" customHeight="1">
      <c r="A67" s="136"/>
      <c r="B67" s="6" t="s">
        <v>82</v>
      </c>
      <c r="C67" s="81"/>
      <c r="D67" s="84"/>
      <c r="E67" s="7"/>
      <c r="F67" s="95"/>
    </row>
    <row r="68" spans="1:6" ht="24">
      <c r="A68" s="136"/>
      <c r="B68" s="64" t="s">
        <v>83</v>
      </c>
      <c r="C68" s="80"/>
      <c r="D68" s="84"/>
      <c r="E68" s="59"/>
      <c r="F68" s="95"/>
    </row>
    <row r="69" spans="1:6" ht="24">
      <c r="A69" s="136"/>
      <c r="B69" s="64" t="s">
        <v>84</v>
      </c>
      <c r="C69" s="80"/>
      <c r="D69" s="86"/>
      <c r="E69" s="56"/>
      <c r="F69" s="95"/>
    </row>
    <row r="70" spans="1:6" ht="24">
      <c r="A70" s="136"/>
      <c r="B70" s="64" t="s">
        <v>85</v>
      </c>
      <c r="C70" s="87"/>
      <c r="D70" s="88"/>
      <c r="E70" s="51"/>
      <c r="F70" s="95"/>
    </row>
    <row r="71" spans="1:6" ht="24">
      <c r="A71" s="136"/>
      <c r="B71" s="64" t="s">
        <v>86</v>
      </c>
      <c r="C71" s="87"/>
      <c r="D71" s="86"/>
      <c r="E71" s="66"/>
      <c r="F71" s="95"/>
    </row>
    <row r="72" spans="1:6" ht="12">
      <c r="A72" s="136"/>
      <c r="B72" s="64" t="s">
        <v>87</v>
      </c>
      <c r="C72" s="87"/>
      <c r="D72" s="88"/>
      <c r="E72" s="51"/>
      <c r="F72" s="95"/>
    </row>
    <row r="73" spans="1:6" ht="36">
      <c r="A73" s="136"/>
      <c r="B73" s="64" t="s">
        <v>88</v>
      </c>
      <c r="C73" s="90"/>
      <c r="D73" s="85"/>
      <c r="E73" s="66"/>
      <c r="F73" s="95"/>
    </row>
    <row r="74" spans="1:6" ht="12.75" thickBot="1">
      <c r="A74" s="137"/>
      <c r="B74" s="40" t="s">
        <v>89</v>
      </c>
      <c r="C74" s="89"/>
      <c r="D74" s="83"/>
      <c r="E74" s="58"/>
      <c r="F74" s="95"/>
    </row>
    <row r="75" spans="1:6" ht="12.75" thickBot="1">
      <c r="A75" s="117" t="s">
        <v>95</v>
      </c>
      <c r="B75" s="118"/>
      <c r="C75" s="119"/>
      <c r="D75" s="120"/>
      <c r="E75" s="121"/>
      <c r="F75" s="95"/>
    </row>
    <row r="76" spans="1:6" ht="24.75" thickBot="1">
      <c r="A76" s="113" t="s">
        <v>0</v>
      </c>
      <c r="B76" s="114" t="s">
        <v>9</v>
      </c>
      <c r="C76" s="115" t="s">
        <v>34</v>
      </c>
      <c r="D76" s="116" t="s">
        <v>35</v>
      </c>
      <c r="E76" s="116" t="s">
        <v>36</v>
      </c>
      <c r="F76" s="95"/>
    </row>
    <row r="77" spans="1:5" ht="22.5" customHeight="1" thickBot="1">
      <c r="A77" s="124" t="s">
        <v>7</v>
      </c>
      <c r="B77" s="125"/>
      <c r="C77" s="10">
        <f>+C63+C64+C66+C68+C70+C72+C73</f>
        <v>0</v>
      </c>
      <c r="D77" s="10">
        <f>+D63+D64+D66+D68+D70+D72+D73</f>
        <v>0</v>
      </c>
      <c r="E77" s="10">
        <f>+E63+E64+E66+E68+E70+E72+E73</f>
        <v>0</v>
      </c>
    </row>
    <row r="78" spans="1:5" ht="12.75" thickBot="1">
      <c r="A78" s="124" t="s">
        <v>8</v>
      </c>
      <c r="B78" s="125"/>
      <c r="C78" s="22">
        <f>20*C77/28</f>
        <v>0</v>
      </c>
      <c r="D78" s="23">
        <f>20*D77/28</f>
        <v>0</v>
      </c>
      <c r="E78" s="23">
        <f>20*E77/28</f>
        <v>0</v>
      </c>
    </row>
    <row r="79" spans="1:5" ht="24.75" thickBot="1">
      <c r="A79" s="28"/>
      <c r="B79" s="93" t="s">
        <v>93</v>
      </c>
      <c r="C79" s="8">
        <f>+C63+C65+C67+C69+C70+C72+C74</f>
        <v>0</v>
      </c>
      <c r="D79" s="5">
        <f>+D63+D65+D67+D69+D70+D72+D74</f>
        <v>0</v>
      </c>
      <c r="E79" s="5">
        <f>+E63+E65+E67+E69+E70+E72+E74</f>
        <v>0</v>
      </c>
    </row>
    <row r="80" spans="1:5" ht="36.75" thickBot="1">
      <c r="A80" s="12"/>
      <c r="B80" s="93" t="s">
        <v>94</v>
      </c>
      <c r="C80" s="19">
        <f>20*C79/28</f>
        <v>0</v>
      </c>
      <c r="D80" s="18">
        <f>20*D79/28</f>
        <v>0</v>
      </c>
      <c r="E80" s="18">
        <f>20*E79/28</f>
        <v>0</v>
      </c>
    </row>
    <row r="81" spans="1:6" ht="12">
      <c r="A81" s="14" t="s">
        <v>90</v>
      </c>
      <c r="B81" s="129" t="s">
        <v>6</v>
      </c>
      <c r="C81" s="131">
        <f>+C15+C25+C48+C61+C78</f>
        <v>5.625</v>
      </c>
      <c r="D81" s="133">
        <f>+D15+D25+D48+D61+D78</f>
        <v>0</v>
      </c>
      <c r="E81" s="122">
        <f>+E15+E25+E48+E61+E78</f>
        <v>0</v>
      </c>
      <c r="F81" s="95"/>
    </row>
    <row r="82" spans="1:5" ht="12.75" thickBot="1">
      <c r="A82" s="13"/>
      <c r="B82" s="130"/>
      <c r="C82" s="132"/>
      <c r="D82" s="134"/>
      <c r="E82" s="123"/>
    </row>
    <row r="83" spans="1:5" ht="24.75" thickBot="1">
      <c r="A83" s="14" t="s">
        <v>5</v>
      </c>
      <c r="B83" s="15" t="s">
        <v>6</v>
      </c>
      <c r="C83" s="20">
        <f>+C15+C25+C48+C61+C78</f>
        <v>5.625</v>
      </c>
      <c r="D83" s="11">
        <f>+D15+D25+D48+D61+D78</f>
        <v>0</v>
      </c>
      <c r="E83" s="24">
        <f>+E15+E25+E48+E61+E78</f>
        <v>0</v>
      </c>
    </row>
    <row r="84" spans="1:5" ht="12.75" thickBot="1">
      <c r="A84" s="16" t="s">
        <v>91</v>
      </c>
      <c r="B84" s="17" t="s">
        <v>6</v>
      </c>
      <c r="C84" s="21">
        <f>+C15+C25+C48+C61+C80</f>
        <v>5.625</v>
      </c>
      <c r="D84" s="26">
        <f>+D15+D25+D48+D61+D80</f>
        <v>0</v>
      </c>
      <c r="E84" s="25">
        <f>+E15+E25+E48+E61+E80</f>
        <v>0</v>
      </c>
    </row>
  </sheetData>
  <mergeCells count="32">
    <mergeCell ref="A24:B24"/>
    <mergeCell ref="A25:B25"/>
    <mergeCell ref="A26:E26"/>
    <mergeCell ref="A15:B15"/>
    <mergeCell ref="A16:E16"/>
    <mergeCell ref="A17:A20"/>
    <mergeCell ref="A21:A23"/>
    <mergeCell ref="A4:E4"/>
    <mergeCell ref="A5:A7"/>
    <mergeCell ref="A8:A13"/>
    <mergeCell ref="A14:B14"/>
    <mergeCell ref="A28:A31"/>
    <mergeCell ref="A32:A35"/>
    <mergeCell ref="A36:A40"/>
    <mergeCell ref="A43:A46"/>
    <mergeCell ref="A48:B48"/>
    <mergeCell ref="A47:B47"/>
    <mergeCell ref="A60:B60"/>
    <mergeCell ref="A61:B61"/>
    <mergeCell ref="A49:E49"/>
    <mergeCell ref="A52:A54"/>
    <mergeCell ref="A55:A56"/>
    <mergeCell ref="A58:A59"/>
    <mergeCell ref="A50:A51"/>
    <mergeCell ref="E81:E82"/>
    <mergeCell ref="A78:B78"/>
    <mergeCell ref="A62:E62"/>
    <mergeCell ref="A77:B77"/>
    <mergeCell ref="B81:B82"/>
    <mergeCell ref="C81:C82"/>
    <mergeCell ref="D81:D82"/>
    <mergeCell ref="A64:A74"/>
  </mergeCells>
  <printOptions/>
  <pageMargins left="0.75" right="0.75" top="1" bottom="0.6" header="0.5" footer="0.5"/>
  <pageSetup horizontalDpi="300" verticalDpi="300" orientation="portrait" r:id="rId1"/>
  <headerFooter alignWithMargins="0">
    <oddHeader>&amp;LUsers' Guide: CRS Capacity 
Chapter Four: T2-PCI Data Entry Forms&amp;R10/28/05</oddHeader>
  </headerFooter>
  <rowBreaks count="2" manualBreakCount="2">
    <brk id="40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Cohen</cp:lastModifiedBy>
  <cp:lastPrinted>2005-10-31T15:27:48Z</cp:lastPrinted>
  <dcterms:created xsi:type="dcterms:W3CDTF">1996-10-14T23:33:28Z</dcterms:created>
  <dcterms:modified xsi:type="dcterms:W3CDTF">2005-10-31T15:52:07Z</dcterms:modified>
  <cp:category/>
  <cp:version/>
  <cp:contentType/>
  <cp:contentStatus/>
</cp:coreProperties>
</file>